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14210"/>
</workbook>
</file>

<file path=xl/calcChain.xml><?xml version="1.0" encoding="utf-8"?>
<calcChain xmlns="http://schemas.openxmlformats.org/spreadsheetml/2006/main">
  <c r="E37" i="1"/>
  <c r="D37"/>
  <c r="E35"/>
  <c r="E34"/>
  <c r="D35"/>
  <c r="D34"/>
  <c r="E32"/>
  <c r="E31"/>
  <c r="D32"/>
  <c r="D31"/>
  <c r="E29"/>
  <c r="E28"/>
  <c r="D29"/>
  <c r="D28"/>
  <c r="E25"/>
  <c r="E24"/>
  <c r="D25"/>
  <c r="D24"/>
  <c r="E22"/>
  <c r="D22"/>
  <c r="E19"/>
  <c r="D19"/>
  <c r="E17"/>
  <c r="E16"/>
  <c r="D17"/>
  <c r="D16"/>
  <c r="E14"/>
  <c r="E13"/>
  <c r="D14"/>
  <c r="D13"/>
  <c r="E9"/>
  <c r="E8"/>
  <c r="D9"/>
  <c r="D8"/>
  <c r="D7"/>
  <c r="D6"/>
  <c r="E7"/>
  <c r="E6"/>
  <c r="C37"/>
  <c r="C35"/>
  <c r="C34"/>
  <c r="C32"/>
  <c r="C31"/>
  <c r="C29"/>
  <c r="C28"/>
  <c r="C25"/>
  <c r="C24"/>
  <c r="C22"/>
  <c r="C19"/>
  <c r="C17"/>
  <c r="C16"/>
  <c r="C14"/>
  <c r="C13"/>
  <c r="C9"/>
  <c r="C8"/>
  <c r="C7"/>
  <c r="C6"/>
</calcChain>
</file>

<file path=xl/sharedStrings.xml><?xml version="1.0" encoding="utf-8"?>
<sst xmlns="http://schemas.openxmlformats.org/spreadsheetml/2006/main" count="75" uniqueCount="69">
  <si>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</si>
  <si>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</si>
  <si>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</si>
  <si>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</si>
  <si>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000 1 00 00000 00 0000 000</t>
  </si>
  <si>
    <t>НАЛОГОВЫЕ И НЕНАЛОГОВЫЕ ДОХОДЫ</t>
  </si>
  <si>
    <t>182 1 01 00000 00 0000 000</t>
  </si>
  <si>
    <t>Налоги на прибыль, доходы</t>
  </si>
  <si>
    <t>182 1 01 02000 01 0000 110</t>
  </si>
  <si>
    <t>Налог на доходы  физических лиц</t>
  </si>
  <si>
    <t xml:space="preserve">182 1 01 02010 01 0000 110 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</si>
  <si>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</si>
  <si>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 xml:space="preserve">182 1 01 02020 01 0000 110 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</si>
  <si>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</si>
  <si>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182 1 01 02030 01 0000 110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</si>
  <si>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</si>
  <si>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182 1 05 00000 00 0000 000</t>
  </si>
  <si>
    <t>Налоги на совокупный доход</t>
  </si>
  <si>
    <t>182 1 05 03000 00 0000 110</t>
  </si>
  <si>
    <t xml:space="preserve">Единый сельскохозяйственный налог </t>
  </si>
  <si>
    <t>182 1 05 03010 01 0000 110</t>
  </si>
  <si>
    <t>000 1 06 00000 00 0000 000</t>
  </si>
  <si>
    <t>Налоги на имущество</t>
  </si>
  <si>
    <t>182 1 06 01000 00 0000 110</t>
  </si>
  <si>
    <t>Налог на имущество физических лиц</t>
  </si>
  <si>
    <t>182 1 06 01030 10 0000 110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</si>
  <si>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</si>
  <si>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182 1 06 06000 00 0000 110</t>
  </si>
  <si>
    <t>Земельный налог</t>
  </si>
  <si>
    <t>182 1 06 06033 10 0000 110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</si>
  <si>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</si>
  <si>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182 1 06 06043 10 0000 110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</si>
  <si>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</si>
  <si>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>000 1 08 00000 00 0000 000</t>
  </si>
  <si>
    <t>Государственная пошлина</t>
  </si>
  <si>
    <t>791 1 08 04020 01 0000 110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</si>
  <si>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</si>
  <si>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</si>
  <si>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</si>
  <si>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</si>
  <si>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</si>
  <si>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863 1 11 05025 10 0000 120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</si>
  <si>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</si>
  <si>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863 1 11 05075 10 0000 120</t>
  </si>
  <si>
    <t>Доходы от сдачи в аренду имущества, составляющего казну сельских поселений (за исключением земельных участков)</t>
  </si>
  <si>
    <t>000 1 13 00000 00 0000 000</t>
  </si>
  <si>
    <t>Доходы от оказания платных услуг (работ) и компенсации затрат государств</t>
  </si>
  <si>
    <t>000 1 13 01000 00 0000 130</t>
  </si>
  <si>
    <t>791 1 13 01995 10 0000 130</t>
  </si>
  <si>
    <t>Прочие доходы от оказания платных услуг (работ) получателями средств бюджетов сельских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</si>
  <si>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</si>
  <si>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</si>
  <si>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</si>
  <si>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863 1 14 06025 10 0000 430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</si>
  <si>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</si>
  <si>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000 1 16 00000 00 0000 000</t>
  </si>
  <si>
    <t>Денежные взыскания (штрафы), установленные законами субъектов РФ за несоблюдение муниципальных правовых актов, зачисляемые в бюджеты поселений</t>
  </si>
  <si>
    <t>000 1 16 51000 00 0000 140</t>
  </si>
  <si>
    <t>706 1 16 51040 02 0000 140</t>
  </si>
  <si>
    <t>000 2 00 00000 00 0000 000</t>
  </si>
  <si>
    <t>БЕЗВОЗМЕЗДНЫЕ ПОСТУПЛЕНИЯ</t>
  </si>
  <si>
    <t>791 2 02 01003 10 0000 151</t>
  </si>
  <si>
    <t>Дотация бюджетам сельских поселений на поддержку мер по обеспечению сбалансированности бюджетов</t>
  </si>
  <si>
    <t>791 2 02 03015 10 0000 151</t>
  </si>
  <si>
    <t>Субвенции бюджетам сельских поселений на осуществление первичного воинского учета, где отсутствуют военные комиссариаты</t>
  </si>
  <si>
    <t>791 2 02 04999 10 7502 151</t>
  </si>
  <si>
    <t>Прочие межбюджетные трансферты передаваемые бюджетам сельских поселений</t>
  </si>
  <si>
    <t xml:space="preserve">Поступления доходов 
в бюджет сельского поселения  Кызыльский сельсовет  муниципального района Альшеевский район Республики Башкортостан на плановый период 2017 и 2018 годов
</t>
  </si>
  <si>
    <t>Приложение 4                                                                                                                                                       к решению  Совета сельского поселения Кызыльский сельсовет муниципального района Альшеевский район Республики Башкортостан   от 23 ноября 2015 года № 20 "О проекте бюджета сельского поселения Кызыльский сельсовет муниципального района Альшеевский район Республики Башкортостан на 2016 год и на плановый период 2017 и 2018 годов"      Поступления доходов в бюджет сельского опселения Кызыльский сельсовет муниципального района Альшеевский район Республики Башкортостан на 2017-2018 годов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</si>
</sst>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3" fontId="1" fillId="0" borderId="4" xfId="0" applyNumberFormat="1" applyFont="1" applyFill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3" fontId="2" fillId="0" borderId="3" xfId="0" applyNumberFormat="1" applyFont="1" applyBorder="1" applyAlignment="1">
      <alignment horizontal="right" vertical="top" wrapText="1"/>
    </xf>
    <xf numFmtId="0" fontId="1" fillId="0" borderId="3" xfId="0" applyFont="1" applyBorder="1" applyAlignment="1">
      <alignment horizontal="left" vertical="top" wrapText="1"/>
    </xf>
    <xf numFmtId="3" fontId="1" fillId="0" borderId="3" xfId="0" applyNumberFormat="1" applyFont="1" applyBorder="1" applyAlignment="1">
      <alignment horizontal="righ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6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7" xfId="0" applyFont="1" applyBorder="1" applyAlignment="1">
      <alignment vertical="top" wrapText="1"/>
    </xf>
    <xf numFmtId="3" fontId="1" fillId="0" borderId="4" xfId="0" applyNumberFormat="1" applyFont="1" applyFill="1" applyBorder="1" applyAlignment="1">
      <alignment horizontal="right" vertical="top"/>
    </xf>
    <xf numFmtId="0" fontId="1" fillId="0" borderId="8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view="pageBreakPreview" zoomScale="60" zoomScaleNormal="100" workbookViewId="0">
      <selection activeCell="N2" sqref="N2"/>
    </sheetView>
  </sheetViews>
  <sheetFormatPr defaultRowHeight="15"/>
  <cols>
    <col min="1" max="1" width="34.140625" customWidth="1"/>
    <col min="2" max="2" width="59.140625" customWidth="1"/>
    <col min="3" max="3" width="14.42578125" hidden="1" customWidth="1"/>
    <col min="4" max="4" width="13.85546875" customWidth="1"/>
    <col min="5" max="5" width="12.5703125" customWidth="1"/>
  </cols>
  <sheetData>
    <row r="1" spans="1:5" ht="174.75" customHeight="1">
      <c r="A1" s="26"/>
      <c r="B1" s="29" t="s">
        <v>68</v>
      </c>
      <c r="C1" s="29"/>
      <c r="D1" s="29"/>
      <c r="E1" s="29"/>
    </row>
    <row r="2" spans="1:5" ht="174.75" customHeight="1">
      <c r="A2" s="26"/>
      <c r="B2" s="28" t="s">
        <v>67</v>
      </c>
      <c r="C2" s="27"/>
      <c r="D2" s="25"/>
      <c r="E2" s="25"/>
    </row>
    <row r="3" spans="1:5" ht="18.75">
      <c r="A3" s="30" t="s">
        <v>0</v>
      </c>
      <c r="B3" s="30" t="s">
        <v>1</v>
      </c>
      <c r="C3" s="32" t="s">
        <v>2</v>
      </c>
      <c r="D3" s="34" t="s">
        <v>2</v>
      </c>
      <c r="E3" s="35"/>
    </row>
    <row r="4" spans="1:5" ht="18.75">
      <c r="A4" s="31"/>
      <c r="B4" s="31"/>
      <c r="C4" s="33"/>
      <c r="D4" s="1">
        <v>2017</v>
      </c>
      <c r="E4" s="1">
        <v>2018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3</v>
      </c>
      <c r="C6" s="6">
        <f>C7+C37</f>
        <v>1800000</v>
      </c>
      <c r="D6" s="6">
        <f>D7+D37</f>
        <v>1786400</v>
      </c>
      <c r="E6" s="6">
        <f>E7+E37</f>
        <v>1837900</v>
      </c>
    </row>
    <row r="7" spans="1:5" ht="36" customHeight="1" thickBot="1">
      <c r="A7" s="4" t="s">
        <v>4</v>
      </c>
      <c r="B7" s="5" t="s">
        <v>5</v>
      </c>
      <c r="C7" s="6">
        <f>C8+C13+C16+C22+C24+C28+C31+C34</f>
        <v>378000</v>
      </c>
      <c r="D7" s="6">
        <f>D8+D13+D16+D22+D24+D28+D31+D34</f>
        <v>558000</v>
      </c>
      <c r="E7" s="6">
        <f>E8+E13+E16+E22+E24+E28+E31+E34</f>
        <v>563000</v>
      </c>
    </row>
    <row r="8" spans="1:5" ht="21" customHeight="1" thickBot="1">
      <c r="A8" s="4" t="s">
        <v>6</v>
      </c>
      <c r="B8" s="5" t="s">
        <v>7</v>
      </c>
      <c r="C8" s="6">
        <f>C9</f>
        <v>15000</v>
      </c>
      <c r="D8" s="6">
        <f>D9</f>
        <v>48000</v>
      </c>
      <c r="E8" s="6">
        <f>E9</f>
        <v>48000</v>
      </c>
    </row>
    <row r="9" spans="1:5" ht="21.75" customHeight="1" thickBot="1">
      <c r="A9" s="7" t="s">
        <v>8</v>
      </c>
      <c r="B9" s="8" t="s">
        <v>9</v>
      </c>
      <c r="C9" s="24">
        <f>C10+C12+C11</f>
        <v>15000</v>
      </c>
      <c r="D9" s="9">
        <f>D10+D12+D11</f>
        <v>48000</v>
      </c>
      <c r="E9" s="9">
        <f>E10+E12+E11</f>
        <v>48000</v>
      </c>
    </row>
    <row r="10" spans="1:5" ht="112.5" customHeight="1" thickBot="1">
      <c r="A10" s="22" t="s">
        <v>10</v>
      </c>
      <c r="B10" s="23" t="s">
        <v>11</v>
      </c>
      <c r="C10" s="9">
        <v>15000</v>
      </c>
      <c r="D10" s="9">
        <v>48000</v>
      </c>
      <c r="E10" s="9">
        <v>48000</v>
      </c>
    </row>
    <row r="11" spans="1:5" ht="169.5" customHeight="1" thickBot="1">
      <c r="A11" s="22" t="s">
        <v>12</v>
      </c>
      <c r="B11" s="23" t="s">
        <v>13</v>
      </c>
      <c r="C11" s="9"/>
      <c r="D11" s="9"/>
      <c r="E11" s="9"/>
    </row>
    <row r="12" spans="1:5" ht="59.25" customHeight="1">
      <c r="A12" s="22" t="s">
        <v>14</v>
      </c>
      <c r="B12" s="23" t="s">
        <v>15</v>
      </c>
      <c r="C12" s="9"/>
      <c r="D12" s="9"/>
      <c r="E12" s="9"/>
    </row>
    <row r="13" spans="1:5" ht="23.25" customHeight="1" thickBot="1">
      <c r="A13" s="10" t="s">
        <v>16</v>
      </c>
      <c r="B13" s="11" t="s">
        <v>17</v>
      </c>
      <c r="C13" s="12">
        <f t="shared" ref="C13:E14" si="0">C14</f>
        <v>4000</v>
      </c>
      <c r="D13" s="12">
        <f t="shared" si="0"/>
        <v>30000</v>
      </c>
      <c r="E13" s="12">
        <f t="shared" si="0"/>
        <v>30000</v>
      </c>
    </row>
    <row r="14" spans="1:5" ht="22.5" customHeight="1" thickBot="1">
      <c r="A14" s="2" t="s">
        <v>18</v>
      </c>
      <c r="B14" s="13" t="s">
        <v>19</v>
      </c>
      <c r="C14" s="14">
        <f t="shared" si="0"/>
        <v>4000</v>
      </c>
      <c r="D14" s="14">
        <f t="shared" si="0"/>
        <v>30000</v>
      </c>
      <c r="E14" s="14">
        <f t="shared" si="0"/>
        <v>30000</v>
      </c>
    </row>
    <row r="15" spans="1:5" ht="25.5" customHeight="1" thickBot="1">
      <c r="A15" s="2" t="s">
        <v>20</v>
      </c>
      <c r="B15" s="13" t="s">
        <v>19</v>
      </c>
      <c r="C15" s="14">
        <v>4000</v>
      </c>
      <c r="D15" s="14">
        <v>30000</v>
      </c>
      <c r="E15" s="14">
        <v>30000</v>
      </c>
    </row>
    <row r="16" spans="1:5" ht="26.25" customHeight="1" thickBot="1">
      <c r="A16" s="10" t="s">
        <v>21</v>
      </c>
      <c r="B16" s="15" t="s">
        <v>22</v>
      </c>
      <c r="C16" s="12">
        <f>C17+C19</f>
        <v>350000</v>
      </c>
      <c r="D16" s="12">
        <f>D17+D19</f>
        <v>471000</v>
      </c>
      <c r="E16" s="12">
        <f>E17+E19</f>
        <v>476000</v>
      </c>
    </row>
    <row r="17" spans="1:5" ht="22.5" customHeight="1" thickBot="1">
      <c r="A17" s="2" t="s">
        <v>23</v>
      </c>
      <c r="B17" s="13" t="s">
        <v>24</v>
      </c>
      <c r="C17" s="14">
        <f>C18</f>
        <v>9000</v>
      </c>
      <c r="D17" s="14">
        <f>D18</f>
        <v>36000</v>
      </c>
      <c r="E17" s="14">
        <f>E18</f>
        <v>36000</v>
      </c>
    </row>
    <row r="18" spans="1:5" ht="83.25" customHeight="1" thickBot="1">
      <c r="A18" s="2" t="s">
        <v>25</v>
      </c>
      <c r="B18" s="13" t="s">
        <v>26</v>
      </c>
      <c r="C18" s="14">
        <v>9000</v>
      </c>
      <c r="D18" s="14">
        <v>36000</v>
      </c>
      <c r="E18" s="14">
        <v>36000</v>
      </c>
    </row>
    <row r="19" spans="1:5" ht="22.5" customHeight="1" thickBot="1">
      <c r="A19" s="2" t="s">
        <v>27</v>
      </c>
      <c r="B19" s="13" t="s">
        <v>28</v>
      </c>
      <c r="C19" s="14">
        <f>C20+C21</f>
        <v>341000</v>
      </c>
      <c r="D19" s="14">
        <f>D20+D21</f>
        <v>435000</v>
      </c>
      <c r="E19" s="14">
        <f>E20+E21</f>
        <v>440000</v>
      </c>
    </row>
    <row r="20" spans="1:5" ht="118.5" customHeight="1" thickBot="1">
      <c r="A20" s="2" t="s">
        <v>29</v>
      </c>
      <c r="B20" s="13" t="s">
        <v>30</v>
      </c>
      <c r="C20" s="14">
        <v>141000</v>
      </c>
      <c r="D20" s="14">
        <v>90000</v>
      </c>
      <c r="E20" s="14">
        <v>95000</v>
      </c>
    </row>
    <row r="21" spans="1:5" ht="112.5" customHeight="1" thickBot="1">
      <c r="A21" s="2" t="s">
        <v>31</v>
      </c>
      <c r="B21" s="13" t="s">
        <v>32</v>
      </c>
      <c r="C21" s="14">
        <v>200000</v>
      </c>
      <c r="D21" s="14">
        <v>345000</v>
      </c>
      <c r="E21" s="14">
        <v>345000</v>
      </c>
    </row>
    <row r="22" spans="1:5" ht="25.5" customHeight="1" thickBot="1">
      <c r="A22" s="10" t="s">
        <v>33</v>
      </c>
      <c r="B22" s="15" t="s">
        <v>34</v>
      </c>
      <c r="C22" s="12">
        <f>C23</f>
        <v>9000</v>
      </c>
      <c r="D22" s="12">
        <f>D23</f>
        <v>9000</v>
      </c>
      <c r="E22" s="12">
        <f>E23</f>
        <v>9000</v>
      </c>
    </row>
    <row r="23" spans="1:5" ht="113.25" customHeight="1" thickBot="1">
      <c r="A23" s="2" t="s">
        <v>35</v>
      </c>
      <c r="B23" s="13" t="s">
        <v>36</v>
      </c>
      <c r="C23" s="14">
        <v>9000</v>
      </c>
      <c r="D23" s="14">
        <v>9000</v>
      </c>
      <c r="E23" s="14">
        <v>9000</v>
      </c>
    </row>
    <row r="24" spans="1:5" ht="65.25" customHeight="1" thickBot="1">
      <c r="A24" s="16" t="s">
        <v>37</v>
      </c>
      <c r="B24" s="17" t="s">
        <v>38</v>
      </c>
      <c r="C24" s="12">
        <f>C25</f>
        <v>0</v>
      </c>
      <c r="D24" s="12">
        <f>D25</f>
        <v>0</v>
      </c>
      <c r="E24" s="12">
        <f>E25</f>
        <v>0</v>
      </c>
    </row>
    <row r="25" spans="1:5" ht="132" customHeight="1" thickBot="1">
      <c r="A25" s="18" t="s">
        <v>39</v>
      </c>
      <c r="B25" s="19" t="s">
        <v>40</v>
      </c>
      <c r="C25" s="14">
        <f>C27+C26</f>
        <v>0</v>
      </c>
      <c r="D25" s="14">
        <f>D27+D26</f>
        <v>0</v>
      </c>
      <c r="E25" s="14">
        <f>E27+E26</f>
        <v>0</v>
      </c>
    </row>
    <row r="26" spans="1:5" ht="115.5" customHeight="1" thickBot="1">
      <c r="A26" s="20" t="s">
        <v>41</v>
      </c>
      <c r="B26" s="19" t="s">
        <v>42</v>
      </c>
      <c r="C26" s="14"/>
      <c r="D26" s="14"/>
      <c r="E26" s="14"/>
    </row>
    <row r="27" spans="1:5" ht="59.25" customHeight="1" thickBot="1">
      <c r="A27" s="20" t="s">
        <v>43</v>
      </c>
      <c r="B27" s="19" t="s">
        <v>44</v>
      </c>
      <c r="C27" s="14"/>
      <c r="D27" s="14"/>
      <c r="E27" s="14"/>
    </row>
    <row r="28" spans="1:5" ht="39" customHeight="1" thickBot="1">
      <c r="A28" s="16" t="s">
        <v>45</v>
      </c>
      <c r="B28" s="21" t="s">
        <v>46</v>
      </c>
      <c r="C28" s="12">
        <f t="shared" ref="C28:E29" si="1">C29</f>
        <v>0</v>
      </c>
      <c r="D28" s="12">
        <f t="shared" si="1"/>
        <v>0</v>
      </c>
      <c r="E28" s="12">
        <f t="shared" si="1"/>
        <v>0</v>
      </c>
    </row>
    <row r="29" spans="1:5" ht="39.75" customHeight="1" thickBot="1">
      <c r="A29" s="18" t="s">
        <v>47</v>
      </c>
      <c r="B29" s="20" t="s">
        <v>46</v>
      </c>
      <c r="C29" s="14">
        <f t="shared" si="1"/>
        <v>0</v>
      </c>
      <c r="D29" s="14">
        <f t="shared" si="1"/>
        <v>0</v>
      </c>
      <c r="E29" s="14">
        <f t="shared" si="1"/>
        <v>0</v>
      </c>
    </row>
    <row r="30" spans="1:5" ht="56.25" customHeight="1" thickBot="1">
      <c r="A30" s="20" t="s">
        <v>48</v>
      </c>
      <c r="B30" s="19" t="s">
        <v>49</v>
      </c>
      <c r="C30" s="14"/>
      <c r="D30" s="14"/>
      <c r="E30" s="14"/>
    </row>
    <row r="31" spans="1:5" ht="38.25" customHeight="1" thickBot="1">
      <c r="A31" s="16" t="s">
        <v>50</v>
      </c>
      <c r="B31" s="21" t="s">
        <v>51</v>
      </c>
      <c r="C31" s="12">
        <f t="shared" ref="C31:E32" si="2">C32</f>
        <v>0</v>
      </c>
      <c r="D31" s="12">
        <f t="shared" si="2"/>
        <v>0</v>
      </c>
      <c r="E31" s="12">
        <f t="shared" si="2"/>
        <v>0</v>
      </c>
    </row>
    <row r="32" spans="1:5" ht="41.25" customHeight="1" thickBot="1">
      <c r="A32" s="18" t="s">
        <v>52</v>
      </c>
      <c r="B32" s="20" t="s">
        <v>51</v>
      </c>
      <c r="C32" s="14">
        <f t="shared" si="2"/>
        <v>0</v>
      </c>
      <c r="D32" s="14">
        <f t="shared" si="2"/>
        <v>0</v>
      </c>
      <c r="E32" s="14">
        <f t="shared" si="2"/>
        <v>0</v>
      </c>
    </row>
    <row r="33" spans="1:5" ht="101.25" customHeight="1" thickBot="1">
      <c r="A33" s="20" t="s">
        <v>53</v>
      </c>
      <c r="B33" s="19" t="s">
        <v>54</v>
      </c>
      <c r="C33" s="14"/>
      <c r="D33" s="14"/>
      <c r="E33" s="14"/>
    </row>
    <row r="34" spans="1:5" ht="83.25" customHeight="1" thickBot="1">
      <c r="A34" s="16" t="s">
        <v>55</v>
      </c>
      <c r="B34" s="21" t="s">
        <v>56</v>
      </c>
      <c r="C34" s="12">
        <f t="shared" ref="C34:E35" si="3">C35</f>
        <v>0</v>
      </c>
      <c r="D34" s="12">
        <f t="shared" si="3"/>
        <v>0</v>
      </c>
      <c r="E34" s="12">
        <f t="shared" si="3"/>
        <v>0</v>
      </c>
    </row>
    <row r="35" spans="1:5" ht="83.25" customHeight="1" thickBot="1">
      <c r="A35" s="18" t="s">
        <v>57</v>
      </c>
      <c r="B35" s="20" t="s">
        <v>56</v>
      </c>
      <c r="C35" s="14">
        <f t="shared" si="3"/>
        <v>0</v>
      </c>
      <c r="D35" s="14">
        <f t="shared" si="3"/>
        <v>0</v>
      </c>
      <c r="E35" s="14">
        <f t="shared" si="3"/>
        <v>0</v>
      </c>
    </row>
    <row r="36" spans="1:5" ht="83.25" customHeight="1" thickBot="1">
      <c r="A36" s="20" t="s">
        <v>58</v>
      </c>
      <c r="B36" s="19" t="s">
        <v>56</v>
      </c>
      <c r="C36" s="14"/>
      <c r="D36" s="14"/>
      <c r="E36" s="14"/>
    </row>
    <row r="37" spans="1:5" ht="23.25" customHeight="1" thickBot="1">
      <c r="A37" s="10" t="s">
        <v>59</v>
      </c>
      <c r="B37" s="15" t="s">
        <v>60</v>
      </c>
      <c r="C37" s="12">
        <f>C38+C39+C40</f>
        <v>1422000</v>
      </c>
      <c r="D37" s="12">
        <f>D38+D39+D40</f>
        <v>1228400</v>
      </c>
      <c r="E37" s="12">
        <f>E38+E39+E40</f>
        <v>1274900</v>
      </c>
    </row>
    <row r="38" spans="1:5" ht="59.25" customHeight="1" thickBot="1">
      <c r="A38" s="2" t="s">
        <v>61</v>
      </c>
      <c r="B38" s="13" t="s">
        <v>62</v>
      </c>
      <c r="C38" s="14">
        <v>855800</v>
      </c>
      <c r="D38" s="14">
        <v>728400</v>
      </c>
      <c r="E38" s="14">
        <v>774900</v>
      </c>
    </row>
    <row r="39" spans="1:5" ht="60" customHeight="1" thickBot="1">
      <c r="A39" s="2" t="s">
        <v>63</v>
      </c>
      <c r="B39" s="13" t="s">
        <v>64</v>
      </c>
      <c r="C39" s="14">
        <v>66200</v>
      </c>
      <c r="D39" s="14"/>
      <c r="E39" s="14">
        <v>0</v>
      </c>
    </row>
    <row r="40" spans="1:5" ht="42.75" customHeight="1" thickBot="1">
      <c r="A40" s="2" t="s">
        <v>65</v>
      </c>
      <c r="B40" s="13" t="s">
        <v>66</v>
      </c>
      <c r="C40" s="14">
        <v>500000</v>
      </c>
      <c r="D40" s="14">
        <v>500000</v>
      </c>
      <c r="E40" s="14">
        <v>500000</v>
      </c>
    </row>
  </sheetData>
  <mergeCells count="5">
    <mergeCell ref="B1:E1"/>
    <mergeCell ref="A3:A4"/>
    <mergeCell ref="B3:B4"/>
    <mergeCell ref="C3:C4"/>
    <mergeCell ref="D3:E3"/>
  </mergeCells>
  <phoneticPr fontId="0" type="noConversion"/>
  <pageMargins left="0.7" right="0.7" top="0.75" bottom="0.75" header="0.3" footer="0.3"/>
  <pageSetup paperSize="9" scale="73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2015-11-24T12:17:15Z</cp:lastPrinted>
  <dcterms:created xsi:type="dcterms:W3CDTF">2006-09-28T05:33:49Z</dcterms:created>
  <dcterms:modified xsi:type="dcterms:W3CDTF">2015-11-24T12:17:59Z</dcterms:modified>
</cp:coreProperties>
</file>